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L196" i="1"/>
  <c r="I196" i="1"/>
  <c r="H196" i="1"/>
  <c r="F196" i="1"/>
</calcChain>
</file>

<file path=xl/sharedStrings.xml><?xml version="1.0" encoding="utf-8"?>
<sst xmlns="http://schemas.openxmlformats.org/spreadsheetml/2006/main" count="246" uniqueCount="72">
  <si>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</si>
  <si>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</si>
  <si>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</si>
  <si>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</si>
  <si>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</si>
  <si>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</si>
  <si>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</si>
  <si>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</si>
  <si>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</si>
  <si>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</si>
  <si>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</si>
  <si>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</si>
  <si>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</si>
  <si>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</si>
  <si>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</si>
  <si>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</si>
  <si>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</si>
  <si>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</si>
  <si>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</si>
  <si>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</si>
  <si>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</si>
  <si>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</si>
  <si>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</si>
  <si>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</si>
  <si>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</si>
  <si>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</si>
  <si>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</si>
  <si>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</si>
  <si>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</si>
  <si>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</si>
  <si>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</si>
  <si>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</si>
  <si>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</si>
  <si>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</si>
  <si>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</si>
  <si>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</si>
  <si>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</si>
  <si>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</si>
  <si>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</si>
  <si>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рисовая с фркутами </t>
  </si>
  <si>
    <t xml:space="preserve">чай с сахаром </t>
  </si>
  <si>
    <t xml:space="preserve">хлеб пшеничный </t>
  </si>
  <si>
    <t xml:space="preserve">хлеб </t>
  </si>
  <si>
    <t xml:space="preserve">хлеб ржаной </t>
  </si>
  <si>
    <t xml:space="preserve">сладкое </t>
  </si>
  <si>
    <t>печенье (либо вафли, пряник)</t>
  </si>
  <si>
    <t xml:space="preserve">каша вязкая гречневая </t>
  </si>
  <si>
    <t xml:space="preserve">яйцо варенное </t>
  </si>
  <si>
    <t xml:space="preserve">кофе на молоке </t>
  </si>
  <si>
    <t>хлеб пшеничный</t>
  </si>
  <si>
    <t xml:space="preserve">каша вязкая манная с маслом и сахаром, молочная </t>
  </si>
  <si>
    <t xml:space="preserve">сыр (порции) </t>
  </si>
  <si>
    <t xml:space="preserve">чай с молоком </t>
  </si>
  <si>
    <t>хлеб ржаной</t>
  </si>
  <si>
    <t xml:space="preserve">макароны запеченные с сыром </t>
  </si>
  <si>
    <t xml:space="preserve">гарнир </t>
  </si>
  <si>
    <t xml:space="preserve">плов из птицы </t>
  </si>
  <si>
    <t>каша "Дружба"</t>
  </si>
  <si>
    <t xml:space="preserve">запеканка картофельная с мясом </t>
  </si>
  <si>
    <t xml:space="preserve">компот из смеси сухофруктов </t>
  </si>
  <si>
    <t xml:space="preserve">каша овсянная жидкая </t>
  </si>
  <si>
    <t xml:space="preserve">сырники творожные </t>
  </si>
  <si>
    <t xml:space="preserve">суп молочный с макаронными изделеями </t>
  </si>
  <si>
    <t xml:space="preserve">масло сливочное порциями </t>
  </si>
  <si>
    <t xml:space="preserve">напиток </t>
  </si>
  <si>
    <t xml:space="preserve">компот из свежих плодов </t>
  </si>
  <si>
    <t>яйцо вареное</t>
  </si>
  <si>
    <t>сыр (порции)</t>
  </si>
  <si>
    <t>Бесперстова Л.Н.</t>
  </si>
  <si>
    <t>Директор</t>
  </si>
  <si>
    <t>МКОУ "Большемуртинская СОШ № 3"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</si>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</sst>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7" sqref="E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69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12</v>
      </c>
      <c r="I6" s="40">
        <v>48</v>
      </c>
      <c r="J6" s="40">
        <v>273</v>
      </c>
      <c r="K6" s="41">
        <v>167</v>
      </c>
      <c r="L6" s="40">
        <v>31.49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>
        <v>943</v>
      </c>
      <c r="L8" s="43">
        <v>7.8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</v>
      </c>
      <c r="H9" s="43">
        <v>0</v>
      </c>
      <c r="I9" s="43"/>
      <c r="J9" s="43">
        <v>76</v>
      </c>
      <c r="K9" s="44"/>
      <c r="L9" s="43">
        <v>1.62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43</v>
      </c>
      <c r="F11" s="43">
        <v>30</v>
      </c>
      <c r="G11" s="43">
        <v>2</v>
      </c>
      <c r="H11" s="43">
        <v>1</v>
      </c>
      <c r="I11" s="43">
        <v>8</v>
      </c>
      <c r="J11" s="43">
        <v>38</v>
      </c>
      <c r="K11" s="44"/>
      <c r="L11" s="43">
        <v>1.62</v>
      </c>
    </row>
    <row r="12" spans="1:12" ht="15" x14ac:dyDescent="0.25">
      <c r="A12" s="23"/>
      <c r="B12" s="15"/>
      <c r="C12" s="11"/>
      <c r="D12" s="6" t="s">
        <v>44</v>
      </c>
      <c r="E12" s="42" t="s">
        <v>45</v>
      </c>
      <c r="F12" s="43">
        <v>70</v>
      </c>
      <c r="G12" s="43">
        <v>5</v>
      </c>
      <c r="H12" s="43">
        <v>7</v>
      </c>
      <c r="I12" s="43">
        <v>7</v>
      </c>
      <c r="J12" s="43">
        <v>126</v>
      </c>
      <c r="K12" s="44"/>
      <c r="L12" s="43">
        <v>8.82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16</v>
      </c>
      <c r="H13" s="19">
        <f t="shared" si="0"/>
        <v>20</v>
      </c>
      <c r="I13" s="19">
        <f t="shared" si="0"/>
        <v>77</v>
      </c>
      <c r="J13" s="19">
        <f t="shared" si="0"/>
        <v>541</v>
      </c>
      <c r="K13" s="25"/>
      <c r="L13" s="19">
        <f t="shared" ref="L13" si="1">SUM(L6:L12)</f>
        <v>51.349999999999994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16</v>
      </c>
      <c r="H24" s="32">
        <f t="shared" si="4"/>
        <v>20</v>
      </c>
      <c r="I24" s="32">
        <f t="shared" si="4"/>
        <v>77</v>
      </c>
      <c r="J24" s="32">
        <f t="shared" si="4"/>
        <v>541</v>
      </c>
      <c r="K24" s="32"/>
      <c r="L24" s="32">
        <f t="shared" ref="L24" si="5">L13+L23</f>
        <v>51.349999999999994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9</v>
      </c>
      <c r="H25" s="40">
        <v>7</v>
      </c>
      <c r="I25" s="40">
        <v>43</v>
      </c>
      <c r="J25" s="40">
        <v>277</v>
      </c>
      <c r="K25" s="41">
        <v>679</v>
      </c>
      <c r="L25" s="40">
        <v>16.25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40</v>
      </c>
      <c r="G26" s="43">
        <v>5</v>
      </c>
      <c r="H26" s="43">
        <v>9</v>
      </c>
      <c r="I26" s="43">
        <v>0</v>
      </c>
      <c r="J26" s="43">
        <v>63</v>
      </c>
      <c r="K26" s="44">
        <v>637</v>
      </c>
      <c r="L26" s="43">
        <v>27.3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2</v>
      </c>
      <c r="I27" s="43">
        <v>22</v>
      </c>
      <c r="J27" s="43">
        <v>116</v>
      </c>
      <c r="K27" s="44">
        <v>951</v>
      </c>
      <c r="L27" s="43">
        <v>3.9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1</v>
      </c>
      <c r="H28" s="43">
        <v>0</v>
      </c>
      <c r="I28" s="43">
        <v>8</v>
      </c>
      <c r="J28" s="43">
        <v>76</v>
      </c>
      <c r="K28" s="44"/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43</v>
      </c>
      <c r="F30" s="43">
        <v>30</v>
      </c>
      <c r="G30" s="43">
        <v>1</v>
      </c>
      <c r="H30" s="43">
        <v>0</v>
      </c>
      <c r="I30" s="43">
        <v>6</v>
      </c>
      <c r="J30" s="43">
        <v>44</v>
      </c>
      <c r="K30" s="44"/>
      <c r="L30" s="43">
        <v>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18</v>
      </c>
      <c r="I32" s="19">
        <f t="shared" ref="I32" si="8">SUM(I25:I31)</f>
        <v>79</v>
      </c>
      <c r="J32" s="19">
        <f t="shared" ref="J32:L32" si="9">SUM(J25:J31)</f>
        <v>576</v>
      </c>
      <c r="K32" s="25"/>
      <c r="L32" s="19">
        <f t="shared" si="9"/>
        <v>51.4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18</v>
      </c>
      <c r="I43" s="32">
        <f t="shared" ref="I43" si="16">I32+I42</f>
        <v>79</v>
      </c>
      <c r="J43" s="32">
        <f t="shared" ref="J43:L43" si="17">J32+J42</f>
        <v>576</v>
      </c>
      <c r="K43" s="32"/>
      <c r="L43" s="32">
        <f t="shared" si="17"/>
        <v>51.4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4</v>
      </c>
      <c r="H44" s="40">
        <v>5</v>
      </c>
      <c r="I44" s="40">
        <v>35</v>
      </c>
      <c r="J44" s="40">
        <v>201</v>
      </c>
      <c r="K44" s="41">
        <v>168</v>
      </c>
      <c r="L44" s="40">
        <v>20.8</v>
      </c>
    </row>
    <row r="45" spans="1:12" ht="15" x14ac:dyDescent="0.25">
      <c r="A45" s="23"/>
      <c r="B45" s="15"/>
      <c r="C45" s="11"/>
      <c r="D45" s="6"/>
      <c r="E45" s="42" t="s">
        <v>51</v>
      </c>
      <c r="F45" s="43">
        <v>30</v>
      </c>
      <c r="G45" s="43">
        <v>7</v>
      </c>
      <c r="H45" s="43">
        <v>9</v>
      </c>
      <c r="I45" s="43">
        <v>0</v>
      </c>
      <c r="J45" s="43">
        <v>109</v>
      </c>
      <c r="K45" s="44"/>
      <c r="L45" s="43">
        <v>22.75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</v>
      </c>
      <c r="H46" s="43">
        <v>2</v>
      </c>
      <c r="I46" s="43">
        <v>16</v>
      </c>
      <c r="J46" s="43">
        <v>86</v>
      </c>
      <c r="K46" s="44">
        <v>378</v>
      </c>
      <c r="L46" s="43">
        <v>3.9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90</v>
      </c>
      <c r="K47" s="44"/>
      <c r="L47" s="43">
        <v>1.95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53</v>
      </c>
      <c r="F49" s="43">
        <v>30</v>
      </c>
      <c r="G49" s="43">
        <v>1</v>
      </c>
      <c r="H49" s="43">
        <v>0</v>
      </c>
      <c r="I49" s="43">
        <v>6</v>
      </c>
      <c r="J49" s="43">
        <v>38</v>
      </c>
      <c r="K49" s="44"/>
      <c r="L49" s="43">
        <v>1.95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77</v>
      </c>
      <c r="J51" s="19">
        <f t="shared" ref="J51:L51" si="21">SUM(J44:J50)</f>
        <v>524</v>
      </c>
      <c r="K51" s="25"/>
      <c r="L51" s="19">
        <f t="shared" si="21"/>
        <v>51.35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77</v>
      </c>
      <c r="J62" s="32">
        <f t="shared" ref="J62:L62" si="29">J51+J61</f>
        <v>524</v>
      </c>
      <c r="K62" s="32"/>
      <c r="L62" s="32">
        <f t="shared" si="29"/>
        <v>51.35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90</v>
      </c>
      <c r="G63" s="40">
        <v>4</v>
      </c>
      <c r="H63" s="40">
        <v>1</v>
      </c>
      <c r="I63" s="40">
        <v>3</v>
      </c>
      <c r="J63" s="40">
        <v>35</v>
      </c>
      <c r="K63" s="41">
        <v>244</v>
      </c>
      <c r="L63" s="40">
        <v>22.75</v>
      </c>
    </row>
    <row r="64" spans="1:12" ht="15" x14ac:dyDescent="0.25">
      <c r="A64" s="23"/>
      <c r="B64" s="15"/>
      <c r="C64" s="11"/>
      <c r="D64" s="6" t="s">
        <v>55</v>
      </c>
      <c r="E64" s="42" t="s">
        <v>54</v>
      </c>
      <c r="F64" s="43">
        <v>150</v>
      </c>
      <c r="G64" s="43">
        <v>10</v>
      </c>
      <c r="H64" s="43">
        <v>15</v>
      </c>
      <c r="I64" s="43">
        <v>38</v>
      </c>
      <c r="J64" s="43">
        <v>329</v>
      </c>
      <c r="K64" s="44">
        <v>421</v>
      </c>
      <c r="L64" s="43">
        <v>20.8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14</v>
      </c>
      <c r="J65" s="43">
        <v>56</v>
      </c>
      <c r="K65" s="44">
        <v>943</v>
      </c>
      <c r="L65" s="43">
        <v>3.9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1</v>
      </c>
      <c r="I66" s="43">
        <v>15</v>
      </c>
      <c r="J66" s="43">
        <v>71</v>
      </c>
      <c r="K66" s="44"/>
      <c r="L66" s="43">
        <v>1.95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30</v>
      </c>
      <c r="G68" s="43">
        <v>1</v>
      </c>
      <c r="H68" s="43">
        <v>0</v>
      </c>
      <c r="I68" s="43">
        <v>6</v>
      </c>
      <c r="J68" s="43">
        <v>38</v>
      </c>
      <c r="K68" s="44"/>
      <c r="L68" s="43">
        <v>1.95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76</v>
      </c>
      <c r="J70" s="19">
        <f t="shared" ref="J70:L70" si="33">SUM(J63:J69)</f>
        <v>529</v>
      </c>
      <c r="K70" s="25"/>
      <c r="L70" s="19">
        <f t="shared" si="33"/>
        <v>51.35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17</v>
      </c>
      <c r="H81" s="32">
        <f t="shared" ref="H81" si="39">H70+H80</f>
        <v>17</v>
      </c>
      <c r="I81" s="32">
        <f t="shared" ref="I81" si="40">I70+I80</f>
        <v>76</v>
      </c>
      <c r="J81" s="32">
        <f t="shared" ref="J81:L81" si="41">J70+J80</f>
        <v>529</v>
      </c>
      <c r="K81" s="32"/>
      <c r="L81" s="32">
        <f t="shared" si="41"/>
        <v>51.35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20</v>
      </c>
      <c r="H82" s="40">
        <v>17</v>
      </c>
      <c r="I82" s="40">
        <v>42</v>
      </c>
      <c r="J82" s="40">
        <v>377</v>
      </c>
      <c r="K82" s="41">
        <v>304</v>
      </c>
      <c r="L82" s="40">
        <v>37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1</v>
      </c>
      <c r="H84" s="43">
        <v>2</v>
      </c>
      <c r="I84" s="43">
        <v>16</v>
      </c>
      <c r="J84" s="43">
        <v>86</v>
      </c>
      <c r="K84" s="44">
        <v>951</v>
      </c>
      <c r="L84" s="43">
        <v>7.8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/>
      <c r="L85" s="43">
        <v>1.95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30</v>
      </c>
      <c r="G87" s="43">
        <v>2</v>
      </c>
      <c r="H87" s="43">
        <v>1</v>
      </c>
      <c r="I87" s="43">
        <v>13</v>
      </c>
      <c r="J87" s="43">
        <v>69</v>
      </c>
      <c r="K87" s="44"/>
      <c r="L87" s="43">
        <v>1.95</v>
      </c>
    </row>
    <row r="88" spans="1:12" ht="15" x14ac:dyDescent="0.25">
      <c r="A88" s="23"/>
      <c r="B88" s="15"/>
      <c r="C88" s="11"/>
      <c r="D88" s="6"/>
      <c r="E88" s="42" t="s">
        <v>45</v>
      </c>
      <c r="F88" s="43">
        <v>40</v>
      </c>
      <c r="G88" s="43">
        <v>5</v>
      </c>
      <c r="H88" s="43">
        <v>7</v>
      </c>
      <c r="I88" s="43">
        <v>7</v>
      </c>
      <c r="J88" s="43">
        <v>111</v>
      </c>
      <c r="K88" s="44"/>
      <c r="L88" s="43">
        <v>2.65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30</v>
      </c>
      <c r="H89" s="19">
        <f t="shared" ref="H89" si="43">SUM(H82:H88)</f>
        <v>27</v>
      </c>
      <c r="I89" s="19">
        <f t="shared" ref="I89" si="44">SUM(I82:I88)</f>
        <v>93</v>
      </c>
      <c r="J89" s="19">
        <f t="shared" ref="J89:L89" si="45">SUM(J82:J88)</f>
        <v>714</v>
      </c>
      <c r="K89" s="25"/>
      <c r="L89" s="19">
        <f t="shared" si="45"/>
        <v>51.35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30</v>
      </c>
      <c r="H100" s="32">
        <f t="shared" ref="H100" si="51">H89+H99</f>
        <v>27</v>
      </c>
      <c r="I100" s="32">
        <f t="shared" ref="I100" si="52">I89+I99</f>
        <v>93</v>
      </c>
      <c r="J100" s="32">
        <f t="shared" ref="J100:L100" si="53">J89+J99</f>
        <v>714</v>
      </c>
      <c r="K100" s="32"/>
      <c r="L100" s="32">
        <f t="shared" si="53"/>
        <v>51.35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</v>
      </c>
      <c r="H101" s="40">
        <v>8</v>
      </c>
      <c r="I101" s="40">
        <v>13</v>
      </c>
      <c r="J101" s="40">
        <v>152</v>
      </c>
      <c r="K101" s="41">
        <v>266</v>
      </c>
      <c r="L101" s="40">
        <v>22.75</v>
      </c>
    </row>
    <row r="102" spans="1:12" ht="15" x14ac:dyDescent="0.25">
      <c r="A102" s="23"/>
      <c r="B102" s="15"/>
      <c r="C102" s="11"/>
      <c r="D102" s="6"/>
      <c r="E102" s="42" t="s">
        <v>61</v>
      </c>
      <c r="F102" s="43">
        <v>100</v>
      </c>
      <c r="G102" s="43">
        <v>8</v>
      </c>
      <c r="H102" s="43">
        <v>10</v>
      </c>
      <c r="I102" s="43">
        <v>32</v>
      </c>
      <c r="J102" s="43">
        <v>250</v>
      </c>
      <c r="K102" s="44">
        <v>469</v>
      </c>
      <c r="L102" s="43">
        <v>18.850000000000001</v>
      </c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49</v>
      </c>
      <c r="F106" s="43">
        <v>30</v>
      </c>
      <c r="G106" s="43">
        <v>2</v>
      </c>
      <c r="H106" s="43">
        <v>0</v>
      </c>
      <c r="I106" s="43">
        <v>15</v>
      </c>
      <c r="J106" s="43">
        <v>71</v>
      </c>
      <c r="K106" s="44"/>
      <c r="L106" s="43">
        <v>1.95</v>
      </c>
    </row>
    <row r="107" spans="1:12" ht="15" x14ac:dyDescent="0.25">
      <c r="A107" s="23"/>
      <c r="B107" s="15"/>
      <c r="C107" s="11"/>
      <c r="D107" s="6" t="s">
        <v>64</v>
      </c>
      <c r="E107" s="42" t="s">
        <v>65</v>
      </c>
      <c r="F107" s="43">
        <v>200</v>
      </c>
      <c r="G107" s="43">
        <v>0</v>
      </c>
      <c r="H107" s="43">
        <v>0</v>
      </c>
      <c r="I107" s="43">
        <v>22</v>
      </c>
      <c r="J107" s="43">
        <v>88</v>
      </c>
      <c r="K107" s="44">
        <v>859</v>
      </c>
      <c r="L107" s="43">
        <v>7.8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82</v>
      </c>
      <c r="J108" s="19">
        <f t="shared" si="54"/>
        <v>561</v>
      </c>
      <c r="K108" s="25"/>
      <c r="L108" s="19">
        <f t="shared" ref="L108" si="55">SUM(L101:L107)</f>
        <v>51.35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17</v>
      </c>
      <c r="H119" s="32">
        <f t="shared" ref="H119" si="59">H108+H118</f>
        <v>18</v>
      </c>
      <c r="I119" s="32">
        <f t="shared" ref="I119" si="60">I108+I118</f>
        <v>82</v>
      </c>
      <c r="J119" s="32">
        <f t="shared" ref="J119:L119" si="61">J108+J118</f>
        <v>561</v>
      </c>
      <c r="K119" s="32"/>
      <c r="L119" s="32">
        <f t="shared" si="61"/>
        <v>51.35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250</v>
      </c>
      <c r="G120" s="40">
        <v>14</v>
      </c>
      <c r="H120" s="40">
        <v>8</v>
      </c>
      <c r="I120" s="40">
        <v>40</v>
      </c>
      <c r="J120" s="40">
        <v>282</v>
      </c>
      <c r="K120" s="41">
        <v>93</v>
      </c>
      <c r="L120" s="40">
        <v>27.3</v>
      </c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10</v>
      </c>
      <c r="G121" s="43">
        <v>0</v>
      </c>
      <c r="H121" s="43">
        <v>8</v>
      </c>
      <c r="I121" s="43">
        <v>0</v>
      </c>
      <c r="J121" s="43">
        <v>75</v>
      </c>
      <c r="K121" s="44">
        <v>41</v>
      </c>
      <c r="L121" s="43">
        <v>16.25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14</v>
      </c>
      <c r="J122" s="43">
        <v>56</v>
      </c>
      <c r="K122" s="44">
        <v>943</v>
      </c>
      <c r="L122" s="43">
        <v>3.9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</v>
      </c>
      <c r="H123" s="43">
        <v>1</v>
      </c>
      <c r="I123" s="43">
        <v>13</v>
      </c>
      <c r="J123" s="43">
        <v>69</v>
      </c>
      <c r="K123" s="44"/>
      <c r="L123" s="43">
        <v>1.95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42</v>
      </c>
      <c r="E125" s="42" t="s">
        <v>41</v>
      </c>
      <c r="F125" s="43">
        <v>30</v>
      </c>
      <c r="G125" s="43">
        <v>2</v>
      </c>
      <c r="H125" s="43">
        <v>0</v>
      </c>
      <c r="I125" s="43">
        <v>15</v>
      </c>
      <c r="J125" s="43">
        <v>71</v>
      </c>
      <c r="K125" s="44"/>
      <c r="L125" s="43">
        <v>1.95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18</v>
      </c>
      <c r="H127" s="19">
        <f t="shared" si="62"/>
        <v>17</v>
      </c>
      <c r="I127" s="19">
        <f t="shared" si="62"/>
        <v>82</v>
      </c>
      <c r="J127" s="19">
        <f t="shared" si="62"/>
        <v>553</v>
      </c>
      <c r="K127" s="25"/>
      <c r="L127" s="19">
        <f t="shared" ref="L127" si="63">SUM(L120:L126)</f>
        <v>51.35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82</v>
      </c>
      <c r="J138" s="32">
        <f t="shared" ref="J138:L138" si="69">J127+J137</f>
        <v>553</v>
      </c>
      <c r="K138" s="32"/>
      <c r="L138" s="32">
        <f t="shared" si="69"/>
        <v>51.35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9</v>
      </c>
      <c r="H139" s="40">
        <v>11</v>
      </c>
      <c r="I139" s="40">
        <v>38</v>
      </c>
      <c r="J139" s="40">
        <v>307</v>
      </c>
      <c r="K139" s="41">
        <v>177</v>
      </c>
      <c r="L139" s="40">
        <v>27.3</v>
      </c>
    </row>
    <row r="140" spans="1:12" ht="15" x14ac:dyDescent="0.25">
      <c r="A140" s="23"/>
      <c r="B140" s="15"/>
      <c r="C140" s="11"/>
      <c r="D140" s="6"/>
      <c r="E140" s="42" t="s">
        <v>66</v>
      </c>
      <c r="F140" s="43">
        <v>50</v>
      </c>
      <c r="G140" s="43">
        <v>5</v>
      </c>
      <c r="H140" s="43">
        <v>5</v>
      </c>
      <c r="I140" s="43">
        <v>0</v>
      </c>
      <c r="J140" s="43">
        <v>63</v>
      </c>
      <c r="K140" s="44">
        <v>424</v>
      </c>
      <c r="L140" s="43">
        <v>16.25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</v>
      </c>
      <c r="H142" s="43">
        <v>1</v>
      </c>
      <c r="I142" s="43">
        <v>13</v>
      </c>
      <c r="J142" s="43">
        <v>69</v>
      </c>
      <c r="K142" s="44"/>
      <c r="L142" s="43">
        <v>1.95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41</v>
      </c>
      <c r="F144" s="43">
        <v>30</v>
      </c>
      <c r="G144" s="43">
        <v>2</v>
      </c>
      <c r="H144" s="43">
        <v>0</v>
      </c>
      <c r="I144" s="43">
        <v>15</v>
      </c>
      <c r="J144" s="43">
        <v>69</v>
      </c>
      <c r="K144" s="44"/>
      <c r="L144" s="43">
        <v>1.95</v>
      </c>
    </row>
    <row r="145" spans="1:12" ht="15" x14ac:dyDescent="0.25">
      <c r="A145" s="23"/>
      <c r="B145" s="15"/>
      <c r="C145" s="11"/>
      <c r="D145" s="6" t="s">
        <v>30</v>
      </c>
      <c r="E145" s="42" t="s">
        <v>65</v>
      </c>
      <c r="F145" s="43">
        <v>200</v>
      </c>
      <c r="G145" s="43">
        <v>0</v>
      </c>
      <c r="H145" s="43">
        <v>0</v>
      </c>
      <c r="I145" s="43">
        <v>15</v>
      </c>
      <c r="J145" s="43">
        <v>59</v>
      </c>
      <c r="K145" s="44">
        <v>507</v>
      </c>
      <c r="L145" s="43">
        <v>3.9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</v>
      </c>
      <c r="H146" s="19">
        <f t="shared" si="70"/>
        <v>17</v>
      </c>
      <c r="I146" s="19">
        <f t="shared" si="70"/>
        <v>81</v>
      </c>
      <c r="J146" s="19">
        <f t="shared" si="70"/>
        <v>567</v>
      </c>
      <c r="K146" s="25"/>
      <c r="L146" s="19">
        <f t="shared" ref="L146" si="71">SUM(L139:L145)</f>
        <v>51.35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18</v>
      </c>
      <c r="H157" s="32">
        <f t="shared" ref="H157" si="75">H146+H156</f>
        <v>17</v>
      </c>
      <c r="I157" s="32">
        <f t="shared" ref="I157" si="76">I146+I156</f>
        <v>81</v>
      </c>
      <c r="J157" s="32">
        <f t="shared" ref="J157:L157" si="77">J146+J156</f>
        <v>567</v>
      </c>
      <c r="K157" s="32"/>
      <c r="L157" s="32">
        <f t="shared" si="77"/>
        <v>51.35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250</v>
      </c>
      <c r="G158" s="40">
        <v>16</v>
      </c>
      <c r="H158" s="40">
        <v>19</v>
      </c>
      <c r="I158" s="40">
        <v>31</v>
      </c>
      <c r="J158" s="40">
        <v>372</v>
      </c>
      <c r="K158" s="41">
        <v>626</v>
      </c>
      <c r="L158" s="40">
        <v>42.25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/>
      <c r="L161" s="43">
        <v>1.95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64</v>
      </c>
      <c r="E163" s="42" t="s">
        <v>59</v>
      </c>
      <c r="F163" s="43">
        <v>200</v>
      </c>
      <c r="G163" s="43">
        <v>0</v>
      </c>
      <c r="H163" s="43">
        <v>0</v>
      </c>
      <c r="I163" s="43">
        <v>25</v>
      </c>
      <c r="J163" s="43">
        <v>100</v>
      </c>
      <c r="K163" s="44">
        <v>868</v>
      </c>
      <c r="L163" s="43">
        <v>5.2</v>
      </c>
    </row>
    <row r="164" spans="1:12" ht="15" x14ac:dyDescent="0.25">
      <c r="A164" s="23"/>
      <c r="B164" s="15"/>
      <c r="C164" s="11"/>
      <c r="D164" s="6"/>
      <c r="E164" s="42" t="s">
        <v>43</v>
      </c>
      <c r="F164" s="43">
        <v>30</v>
      </c>
      <c r="G164" s="43">
        <v>2</v>
      </c>
      <c r="H164" s="43">
        <v>1</v>
      </c>
      <c r="I164" s="43">
        <v>13</v>
      </c>
      <c r="J164" s="43">
        <v>69</v>
      </c>
      <c r="K164" s="44"/>
      <c r="L164" s="43">
        <v>1.95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84</v>
      </c>
      <c r="J165" s="19">
        <f t="shared" si="78"/>
        <v>612</v>
      </c>
      <c r="K165" s="25"/>
      <c r="L165" s="19">
        <f t="shared" ref="L165" si="79">SUM(L158:L164)</f>
        <v>51.350000000000009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82">G165+G175</f>
        <v>20</v>
      </c>
      <c r="H176" s="32">
        <f t="shared" ref="H176" si="83">H165+H175</f>
        <v>20</v>
      </c>
      <c r="I176" s="32">
        <f t="shared" ref="I176" si="84">I165+I175</f>
        <v>84</v>
      </c>
      <c r="J176" s="32">
        <f t="shared" ref="J176:L176" si="85">J165+J175</f>
        <v>612</v>
      </c>
      <c r="K176" s="32"/>
      <c r="L176" s="32">
        <f t="shared" si="85"/>
        <v>51.350000000000009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200</v>
      </c>
      <c r="G177" s="40">
        <v>4</v>
      </c>
      <c r="H177" s="40">
        <v>5</v>
      </c>
      <c r="I177" s="40">
        <v>36</v>
      </c>
      <c r="J177" s="40">
        <v>201</v>
      </c>
      <c r="K177" s="41">
        <v>168</v>
      </c>
      <c r="L177" s="40">
        <v>20.8</v>
      </c>
    </row>
    <row r="178" spans="1:12" ht="15" x14ac:dyDescent="0.25">
      <c r="A178" s="23"/>
      <c r="B178" s="15"/>
      <c r="C178" s="11"/>
      <c r="D178" s="6"/>
      <c r="E178" s="42" t="s">
        <v>67</v>
      </c>
      <c r="F178" s="43">
        <v>30</v>
      </c>
      <c r="G178" s="43">
        <v>7</v>
      </c>
      <c r="H178" s="43">
        <v>9</v>
      </c>
      <c r="I178" s="43">
        <v>100</v>
      </c>
      <c r="J178" s="43">
        <v>149</v>
      </c>
      <c r="K178" s="44"/>
      <c r="L178" s="43">
        <v>22.75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1</v>
      </c>
      <c r="H179" s="43">
        <v>2</v>
      </c>
      <c r="I179" s="43">
        <v>16</v>
      </c>
      <c r="J179" s="43">
        <v>86</v>
      </c>
      <c r="K179" s="44">
        <v>378</v>
      </c>
      <c r="L179" s="43">
        <v>3.9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</v>
      </c>
      <c r="H180" s="43">
        <v>0</v>
      </c>
      <c r="I180" s="43">
        <v>20</v>
      </c>
      <c r="J180" s="43">
        <v>94</v>
      </c>
      <c r="K180" s="44"/>
      <c r="L180" s="43">
        <v>1.95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 t="s">
        <v>43</v>
      </c>
      <c r="F182" s="43">
        <v>30</v>
      </c>
      <c r="G182" s="43">
        <v>2</v>
      </c>
      <c r="H182" s="43">
        <v>1</v>
      </c>
      <c r="I182" s="43">
        <v>13</v>
      </c>
      <c r="J182" s="43">
        <v>69</v>
      </c>
      <c r="K182" s="44"/>
      <c r="L182" s="43">
        <v>1.95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185</v>
      </c>
      <c r="J184" s="19">
        <f t="shared" si="86"/>
        <v>599</v>
      </c>
      <c r="K184" s="25"/>
      <c r="L184" s="19">
        <f t="shared" ref="L184" si="87">SUM(L177:L183)</f>
        <v>51.35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16</v>
      </c>
      <c r="H195" s="32">
        <f t="shared" ref="H195" si="91">H184+H194</f>
        <v>17</v>
      </c>
      <c r="I195" s="32">
        <f t="shared" ref="I195" si="92">I184+I194</f>
        <v>185</v>
      </c>
      <c r="J195" s="32">
        <f t="shared" ref="J195:L195" si="93">J184+J194</f>
        <v>599</v>
      </c>
      <c r="K195" s="32"/>
      <c r="L195" s="32">
        <f t="shared" si="93"/>
        <v>51.35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</v>
      </c>
      <c r="H196" s="34">
        <f t="shared" si="94"/>
        <v>18.7</v>
      </c>
      <c r="I196" s="34">
        <f t="shared" si="94"/>
        <v>91.6</v>
      </c>
      <c r="J196" s="34">
        <f t="shared" si="94"/>
        <v>577.6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51.355000000000004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2023-12-14T04:54:07Z</dcterms:modified>
</cp:coreProperties>
</file>